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기술료\4. 기술료 종합점검\2020년 기술료 관리현황 종합점검\3. 소명요청\2020년 기술료 관리현황 기관별 정리\"/>
    </mc:Choice>
  </mc:AlternateContent>
  <xr:revisionPtr revIDLastSave="0" documentId="13_ncr:1_{C3076FE1-D164-4F95-B037-626EE71A723E}" xr6:coauthVersionLast="36" xr6:coauthVersionMax="36" xr10:uidLastSave="{00000000-0000-0000-0000-000000000000}"/>
  <bookViews>
    <workbookView xWindow="-15" yWindow="-15" windowWidth="30525" windowHeight="6795" xr2:uid="{00000000-000D-0000-FFFF-FFFF00000000}"/>
  </bookViews>
  <sheets>
    <sheet name="비영리법인" sheetId="1" r:id="rId1"/>
  </sheets>
  <definedNames>
    <definedName name="_xlnm._FilterDatabase" localSheetId="0" hidden="1">비영리법인!$A$5:$BD$7</definedName>
  </definedNames>
  <calcPr calcId="191029"/>
</workbook>
</file>

<file path=xl/calcChain.xml><?xml version="1.0" encoding="utf-8"?>
<calcChain xmlns="http://schemas.openxmlformats.org/spreadsheetml/2006/main">
  <c r="S11" i="1" l="1"/>
  <c r="S10" i="1"/>
  <c r="S9" i="1"/>
  <c r="S8" i="1"/>
  <c r="S7" i="1"/>
  <c r="S6" i="1"/>
</calcChain>
</file>

<file path=xl/sharedStrings.xml><?xml version="1.0" encoding="utf-8"?>
<sst xmlns="http://schemas.openxmlformats.org/spreadsheetml/2006/main" count="291" uniqueCount="96">
  <si>
    <t>사업정보</t>
    <phoneticPr fontId="9" type="noConversion"/>
  </si>
  <si>
    <t>연구과제정보</t>
    <phoneticPr fontId="10" type="noConversion"/>
  </si>
  <si>
    <t>기술실시 정보</t>
    <phoneticPr fontId="9" type="noConversion"/>
  </si>
  <si>
    <t>기술료는 당초 계약대로 징수되고 있는가?</t>
    <phoneticPr fontId="9" type="noConversion"/>
  </si>
  <si>
    <t>사업화비용 사용 현황</t>
    <phoneticPr fontId="9" type="noConversion"/>
  </si>
  <si>
    <t>지재권비용 사용 현황</t>
    <phoneticPr fontId="9" type="noConversion"/>
  </si>
  <si>
    <t>15년 검토</t>
    <phoneticPr fontId="9" type="noConversion"/>
  </si>
  <si>
    <t>16년 검토</t>
  </si>
  <si>
    <t>관리번호</t>
    <phoneticPr fontId="10" type="noConversion"/>
  </si>
  <si>
    <t>소명</t>
    <phoneticPr fontId="9" type="noConversion"/>
  </si>
  <si>
    <t>소명 및 사유</t>
    <phoneticPr fontId="9" type="noConversion"/>
  </si>
  <si>
    <t>중사업명</t>
    <phoneticPr fontId="10" type="noConversion"/>
  </si>
  <si>
    <t>세부사업명</t>
    <phoneticPr fontId="10" type="noConversion"/>
  </si>
  <si>
    <t>주무부처</t>
    <phoneticPr fontId="9" type="noConversion"/>
  </si>
  <si>
    <t>주관연구기관</t>
    <phoneticPr fontId="9" type="noConversion"/>
  </si>
  <si>
    <t>기관구분</t>
    <phoneticPr fontId="9" type="noConversion"/>
  </si>
  <si>
    <t>연구책임자</t>
    <phoneticPr fontId="9" type="noConversion"/>
  </si>
  <si>
    <t>연구과제명</t>
    <phoneticPr fontId="10" type="noConversion"/>
  </si>
  <si>
    <t>연구기간</t>
    <phoneticPr fontId="10" type="noConversion"/>
  </si>
  <si>
    <t>기술실시
계약체결일</t>
    <phoneticPr fontId="10" type="noConversion"/>
  </si>
  <si>
    <t>성과소유기관</t>
    <phoneticPr fontId="10" type="noConversion"/>
  </si>
  <si>
    <t>실시권자</t>
    <phoneticPr fontId="10" type="noConversion"/>
  </si>
  <si>
    <t>직접실시 
여부</t>
  </si>
  <si>
    <t>실시기술명</t>
    <phoneticPr fontId="10" type="noConversion"/>
  </si>
  <si>
    <t>기술료</t>
    <phoneticPr fontId="12" type="noConversion"/>
  </si>
  <si>
    <t>징수액</t>
    <phoneticPr fontId="9" type="noConversion"/>
  </si>
  <si>
    <t>미징수액</t>
    <phoneticPr fontId="9" type="noConversion"/>
  </si>
  <si>
    <t>징수확인</t>
    <phoneticPr fontId="9" type="noConversion"/>
  </si>
  <si>
    <t>비고</t>
    <phoneticPr fontId="9" type="noConversion"/>
  </si>
  <si>
    <t>적용규정</t>
    <phoneticPr fontId="9" type="noConversion"/>
  </si>
  <si>
    <t>사용시점</t>
    <phoneticPr fontId="9" type="noConversion"/>
  </si>
  <si>
    <t>정부출연금</t>
    <phoneticPr fontId="10" type="noConversion"/>
  </si>
  <si>
    <t>기업부담금 등</t>
    <phoneticPr fontId="10" type="noConversion"/>
  </si>
  <si>
    <t>(단위 : 천원)</t>
    <phoneticPr fontId="9" type="noConversion"/>
  </si>
  <si>
    <t>연구과제협약 시 명시된 규정 적용 기재
ex) 
- 국가연구개발사업의 관리 등에 관한 규정
 - 과기정보통신부 소관 연구개발사업 처리규정
- 교과부 소관 이공분야 연구개발사업 처리규정</t>
    <phoneticPr fontId="9" type="noConversion"/>
  </si>
  <si>
    <t>17년 검토</t>
    <phoneticPr fontId="9" type="noConversion"/>
  </si>
  <si>
    <t>18년 검토</t>
    <phoneticPr fontId="9" type="noConversion"/>
  </si>
  <si>
    <t>종합</t>
    <phoneticPr fontId="9" type="noConversion"/>
  </si>
  <si>
    <t>비고</t>
    <phoneticPr fontId="9" type="noConversion"/>
  </si>
  <si>
    <t>비고</t>
    <phoneticPr fontId="9" type="noConversion"/>
  </si>
  <si>
    <t>비고</t>
    <phoneticPr fontId="9" type="noConversion"/>
  </si>
  <si>
    <t>기술료 징수액의 
사용 시점 기재</t>
    <phoneticPr fontId="9" type="noConversion"/>
  </si>
  <si>
    <t xml:space="preserve">[참여연구원 보상]
- 징수액 중 정부출연금 지분의 50% 이상 사용
- 검토결과에 따른 소명 요청
O -&gt; 기술료 사용 규정 준수
X -&gt; 잘못사용(0% 초과 50% 미만) 및 사용하지 않은 경우로, 사유 및 사용계획 작성 
-,빈칸 -&gt; 비대상 </t>
    <phoneticPr fontId="9" type="noConversion"/>
  </si>
  <si>
    <t>참여연구원 보상 현황</t>
    <phoneticPr fontId="9" type="noConversion"/>
  </si>
  <si>
    <t>O</t>
  </si>
  <si>
    <t>X</t>
  </si>
  <si>
    <t>과기정통부</t>
    <phoneticPr fontId="10" type="noConversion"/>
  </si>
  <si>
    <t>제3자실시</t>
    <phoneticPr fontId="10" type="noConversion"/>
  </si>
  <si>
    <r>
      <t xml:space="preserve">[징수소명]
- 미징수액 : 기술료 징수/납부 조건 기준에서 기한 내에 받지/내지 못한 금액
- 징수/납부 확인 결과에 따라 소명 요청
O -&gt; 기술료징수/납부 조건 대로 이행된 건으로 소명 불필요 
</t>
    </r>
    <r>
      <rPr>
        <sz val="12"/>
        <rFont val="맑은 고딕"/>
        <family val="3"/>
        <charset val="129"/>
      </rPr>
      <t>△</t>
    </r>
    <r>
      <rPr>
        <sz val="12"/>
        <rFont val="맑은 고딕"/>
        <family val="3"/>
        <charset val="129"/>
        <scheme val="minor"/>
      </rPr>
      <t xml:space="preserve"> -&gt; 기술료 징수/납부 조건 중 마일스톤 조건이 포함된 경우, 진행상황  작성(ex:임상실험진행중 '19. 11. 11 확인) 
X -&gt; 기술료징수/납부 조건 대로 미이행 시, 미징수/납부 사유 및 향후계획 작성
-,빈칸 -&gt; 비대상</t>
    </r>
    <phoneticPr fontId="9" type="noConversion"/>
  </si>
  <si>
    <t/>
  </si>
  <si>
    <t>19년 검토</t>
    <phoneticPr fontId="9" type="noConversion"/>
  </si>
  <si>
    <t>기술확산 직원 보상금 현황</t>
    <phoneticPr fontId="9" type="noConversion"/>
  </si>
  <si>
    <t>징수액 중 정부출연금 지분의 10% 이상 사용 미준수</t>
    <phoneticPr fontId="9" type="noConversion"/>
  </si>
  <si>
    <t xml:space="preserve">[사업화비용]
- 징수액 중 정부출연금 지분의 10% 이상 사용
- 대상 : 비영리기관 중 2013.09.26 이후 기술실시계약을 체결하여 징수하는 경우
- 검토결과에 따른 소명 요청
- "종합" 열 확인
O -&gt; 기술료 사용 규정 준수
X -&gt; 잘못사용(0% 초과 10% 미만)인 경우 및 사용하지 않은 경우로, 사유 및 사용계획 작성, 향후 사용실적보고서 제출
-, 빈칸 -&gt; 비대상 </t>
    <phoneticPr fontId="9" type="noConversion"/>
  </si>
  <si>
    <t xml:space="preserve">[기술확산 기여자 직원 보상금비용]
- 징수액 중 정부출연금 지분의 10% 이상 사용
- 대상 : 비영리기관 중 2019.03.19 이후 기술실시계약을 체결하여 징수하는 경우 
- 검토결과에 따른 소명 요청
- "종합" 열 확인
O -&gt; 기술료 사용 규정 준수
X -&gt; 잘못사용(0% 초과 10% 미만)인 경우 및 사용하지 않은로, 사유 및 사용계획 작성, 향후 사용실적보고서 제출
-, 빈칸 -&gt; 비대상 </t>
    <phoneticPr fontId="9" type="noConversion"/>
  </si>
  <si>
    <t xml:space="preserve">[지재권비용]
- 징수액 중 정부출연금 지분의 5% 이상 사용
- 대상 : 비영리기관 중 2015.08.24이후 기술실시계약을 체결하여 징수하는 경우
- 검토결과에 따른 소명 요청
- "종합" 열 확인
O -&gt; 기술료 사용 규정 준수
X -&gt; 잘못사용(0% 초과 5% 미만)인 경우 및 사용하지 않은로, 사유 및 사용계획 작성, 향후 사용실적보고서 제출
-, 빈칸 -&gt; 비대상 </t>
    <phoneticPr fontId="9" type="noConversion"/>
  </si>
  <si>
    <t>대학(학)</t>
    <phoneticPr fontId="10" type="noConversion"/>
  </si>
  <si>
    <t>O</t>
    <phoneticPr fontId="9" type="noConversion"/>
  </si>
  <si>
    <t>바이오의료기술개발사업</t>
    <phoneticPr fontId="10" type="noConversion"/>
  </si>
  <si>
    <t>기초연계후보물질발굴사업</t>
    <phoneticPr fontId="10" type="noConversion"/>
  </si>
  <si>
    <t>동국대학교</t>
    <phoneticPr fontId="10" type="noConversion"/>
  </si>
  <si>
    <t>대학(학)</t>
    <phoneticPr fontId="9" type="noConversion"/>
  </si>
  <si>
    <t>이경</t>
    <phoneticPr fontId="10" type="noConversion"/>
  </si>
  <si>
    <t>개방형 혁신신약 중개연구센터</t>
    <phoneticPr fontId="10" type="noConversion"/>
  </si>
  <si>
    <t>2012.11.01~2015.10.31</t>
    <phoneticPr fontId="10" type="noConversion"/>
  </si>
  <si>
    <t>아주약품㈜</t>
    <phoneticPr fontId="10" type="noConversion"/>
  </si>
  <si>
    <t>난치성 염증치료제</t>
    <phoneticPr fontId="10" type="noConversion"/>
  </si>
  <si>
    <t>△</t>
    <phoneticPr fontId="9" type="noConversion"/>
  </si>
  <si>
    <t>정액기술료 : 1,000,000천원
-100,000천원(2015.07.02까지)
-100,000천원(임상 1상 승인시)
-100,000천원(임상 1상 완료후 30일 이내)
-100,000천원(임상 2상 완료후 30일 이내)
-100,000천원(임상 3상 완료후 30일 이내)
-200,000천원(식약청 허가후 30일 이내)
-300,000천원(보험약가 등재후 30일 이내)
경상기술료 : 총매출 200억 미만시 순매출액의 2%/ 총매출 200억 이상 500억 미만시 순매출액의 2.5%/ 총매출 500억 이상시 순매출액의 4.5%</t>
  </si>
  <si>
    <t>징수액 중 정부출연금 지분의 50% 이상 사용 미준수</t>
    <phoneticPr fontId="9" type="noConversion"/>
  </si>
  <si>
    <t>징수액 중 정부출연금 지분의 5% 이상 사용 미준수</t>
    <phoneticPr fontId="9" type="noConversion"/>
  </si>
  <si>
    <t>㈜한국파비스제약</t>
    <phoneticPr fontId="10" type="noConversion"/>
  </si>
  <si>
    <t>BLT2 저해물질을 포함하는 염증성 질환의 예방 또는 치료용 약학 조성물에 대한 기술</t>
    <phoneticPr fontId="10" type="noConversion"/>
  </si>
  <si>
    <t>정액기술료 : 1,000,000천원
-200,000천원(계약체결시)
-100,000천원(전임상 승인시 30일이내)
-100,000천원(임상 1상 완료후 30일 이내)
-100,000천원(임상 2상 완료후 30일 이내)
-500,000천원(신약허가 후 30일 이내)
경상기술료 : 순매출액의 2.5%(2016.03.31~2036.03.31까지)</t>
  </si>
  <si>
    <t>㈜파메딕스</t>
    <phoneticPr fontId="10" type="noConversion"/>
  </si>
  <si>
    <t>GPR119 리간드를 유효성분으로 포함하는 비알콜성 지방간 질환의 예방 또는 치료용 약학적 조성물 외 3개</t>
    <phoneticPr fontId="10" type="noConversion"/>
  </si>
  <si>
    <t>정액기술료 : 1,000,000천원(부가세 별도)
 - 22,000천원(계약일로부터 15일 이내)
 - 978,000천원(신약 허가 완료 후 30일 이내)
경상기술료 : 총 매출액의 2%</t>
  </si>
  <si>
    <t>글로벌프론티어사업</t>
    <phoneticPr fontId="10" type="noConversion"/>
  </si>
  <si>
    <t>나노기반소프트일렉트로닉스연구</t>
    <phoneticPr fontId="9" type="noConversion"/>
  </si>
  <si>
    <t>노용영</t>
    <phoneticPr fontId="10" type="noConversion"/>
  </si>
  <si>
    <t>소프트전자회로 및 센서회로 개발</t>
    <phoneticPr fontId="10" type="noConversion"/>
  </si>
  <si>
    <t>2013.09.01~2014.08.31</t>
    <phoneticPr fontId="10" type="noConversion"/>
  </si>
  <si>
    <t>㈜나노웨어러블</t>
    <phoneticPr fontId="10" type="noConversion"/>
  </si>
  <si>
    <t>탄소나노튜브 층간층, 이의 제조방법 및 이를 이용한 박막트랜지스터</t>
    <phoneticPr fontId="10" type="noConversion"/>
  </si>
  <si>
    <t>X</t>
    <phoneticPr fontId="9" type="noConversion"/>
  </si>
  <si>
    <t>정액기술료 : 20,000천원(부가세 별도)
 - 10,000천원(2017.12.31까지)
 - 10,000천원(2018.06.30까지)
*연구재단 과제 기여율 50%</t>
    <phoneticPr fontId="9" type="noConversion"/>
  </si>
  <si>
    <t>KOREA CCS 2020 사업</t>
    <phoneticPr fontId="10" type="noConversion"/>
  </si>
  <si>
    <t>KOREA CCS 2020사업</t>
    <phoneticPr fontId="10" type="noConversion"/>
  </si>
  <si>
    <t>박정훈</t>
    <phoneticPr fontId="10" type="noConversion"/>
  </si>
  <si>
    <t>CO2 포집용 대용량 분리막/흡수제 하이브리드 시스템 기술개발</t>
    <phoneticPr fontId="10" type="noConversion"/>
  </si>
  <si>
    <t>2018.04.01~2019.01.31</t>
    <phoneticPr fontId="10" type="noConversion"/>
  </si>
  <si>
    <t>㈜앱스필</t>
    <phoneticPr fontId="10" type="noConversion"/>
  </si>
  <si>
    <t>접촉막 공정을 위한 세라믹 중공사 모듈 외2건</t>
    <phoneticPr fontId="10" type="noConversion"/>
  </si>
  <si>
    <t>정액기술료 : 283,000천원
경상기술료 
  - 총 매출액이 10억 이하 : 매출액의 3%
  - 총 매출액이 10억 초과 : 10억* 3% + 초과분*1%</t>
  </si>
  <si>
    <t>세라믹 중공사막을 적용한 접촉막 공정 운전 노하우</t>
    <phoneticPr fontId="10" type="noConversion"/>
  </si>
  <si>
    <r>
      <t xml:space="preserve">2020년 기술료 관리현황 서류점검 결과
</t>
    </r>
    <r>
      <rPr>
        <sz val="13"/>
        <color theme="1"/>
        <rFont val="맑은 고딕"/>
        <family val="3"/>
        <charset val="129"/>
        <scheme val="major"/>
      </rPr>
      <t xml:space="preserve">
(2015-2019년에 실시된 기술실시계약, 기술료 징수, 기술료 사용 및 정부납부기술료 현황에 대한 조사)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</si>
</sst>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6"/>
      <name val="견명조"/>
      <family val="1"/>
      <charset val="129"/>
    </font>
    <font>
      <sz val="9"/>
      <color theme="1"/>
      <name val="돋움"/>
      <family val="3"/>
      <charset val="129"/>
    </font>
    <font>
      <sz val="8"/>
      <name val="바탕"/>
      <family val="1"/>
      <charset val="129"/>
    </font>
    <font>
      <sz val="13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9"/>
      <name val="맑은 고딕"/>
      <family val="3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5" xfId="0" applyFont="1" applyBorder="1" applyAlignment="1">
      <alignment vertical="top" wrapText="1"/>
    </xf>
    <xf numFmtId="41" fontId="0" fillId="0" borderId="0" xfId="8" applyFont="1">
      <alignment vertical="center"/>
    </xf>
    <xf numFmtId="41" fontId="4" fillId="0" borderId="0" xfId="8" applyFont="1" applyFill="1" applyBorder="1" applyAlignment="1">
      <alignment vertical="center" wrapText="1"/>
    </xf>
    <xf numFmtId="14" fontId="0" fillId="0" borderId="0" xfId="0" applyNumberFormat="1">
      <alignment vertical="center"/>
    </xf>
    <xf numFmtId="14" fontId="2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7" fillId="2" borderId="10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0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 shrinkToFit="1"/>
    </xf>
    <xf numFmtId="14" fontId="7" fillId="4" borderId="10" xfId="0" applyNumberFormat="1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176" fontId="17" fillId="4" borderId="10" xfId="0" applyNumberFormat="1" applyFont="1" applyFill="1" applyBorder="1" applyAlignment="1">
      <alignment horizontal="center" vertical="center" wrapText="1"/>
    </xf>
    <xf numFmtId="9" fontId="17" fillId="5" borderId="10" xfId="0" applyNumberFormat="1" applyFont="1" applyFill="1" applyBorder="1" applyAlignment="1">
      <alignment horizontal="center" vertical="center" wrapText="1"/>
    </xf>
    <xf numFmtId="41" fontId="17" fillId="5" borderId="10" xfId="8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 wrapText="1"/>
    </xf>
    <xf numFmtId="41" fontId="17" fillId="0" borderId="12" xfId="8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9" fillId="0" borderId="14" xfId="0" applyFont="1" applyFill="1" applyBorder="1" applyAlignment="1">
      <alignment horizontal="center" vertical="center" wrapText="1"/>
    </xf>
    <xf numFmtId="0" fontId="4" fillId="0" borderId="12" xfId="9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 shrinkToFit="1"/>
    </xf>
    <xf numFmtId="176" fontId="4" fillId="0" borderId="16" xfId="0" applyNumberFormat="1" applyFont="1" applyFill="1" applyBorder="1" applyAlignment="1">
      <alignment horizontal="center" vertical="center" wrapText="1"/>
    </xf>
    <xf numFmtId="14" fontId="4" fillId="0" borderId="16" xfId="0" applyNumberFormat="1" applyFont="1" applyFill="1" applyBorder="1" applyAlignment="1">
      <alignment horizontal="center" vertical="center" wrapText="1"/>
    </xf>
    <xf numFmtId="41" fontId="17" fillId="0" borderId="16" xfId="8" applyFont="1" applyBorder="1" applyAlignment="1">
      <alignment horizontal="right" vertical="center" wrapText="1"/>
    </xf>
    <xf numFmtId="0" fontId="17" fillId="0" borderId="16" xfId="0" applyFont="1" applyBorder="1" applyAlignment="1">
      <alignment horizontal="right" vertical="center" wrapText="1"/>
    </xf>
    <xf numFmtId="0" fontId="7" fillId="0" borderId="16" xfId="0" applyFont="1" applyBorder="1" applyAlignment="1">
      <alignment horizontal="righ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6" xfId="9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 wrapText="1"/>
    </xf>
    <xf numFmtId="41" fontId="4" fillId="0" borderId="16" xfId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7" fillId="5" borderId="7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76" fontId="15" fillId="0" borderId="4" xfId="0" applyNumberFormat="1" applyFont="1" applyFill="1" applyBorder="1" applyAlignment="1">
      <alignment horizontal="left" vertical="top" wrapText="1"/>
    </xf>
    <xf numFmtId="176" fontId="15" fillId="0" borderId="2" xfId="0" applyNumberFormat="1" applyFont="1" applyFill="1" applyBorder="1" applyAlignment="1">
      <alignment horizontal="left" vertical="top" wrapText="1"/>
    </xf>
    <xf numFmtId="176" fontId="15" fillId="0" borderId="3" xfId="0" applyNumberFormat="1" applyFont="1" applyFill="1" applyBorder="1" applyAlignment="1">
      <alignment horizontal="left" vertical="top" wrapText="1"/>
    </xf>
  </cellXfs>
  <cellStyles count="11">
    <cellStyle name="20% - Accent1" xfId="9" xr:uid="{00000000-0005-0000-0000-000000000000}"/>
    <cellStyle name="20% - Accent3" xfId="10" xr:uid="{00000000-0005-0000-0000-000001000000}"/>
    <cellStyle name="쉼표 [0]" xfId="8" builtinId="6"/>
    <cellStyle name="쉼표 [0] 2" xfId="1" xr:uid="{00000000-0005-0000-0000-000003000000}"/>
    <cellStyle name="쉼표 [0] 3" xfId="6" xr:uid="{00000000-0005-0000-0000-000004000000}"/>
    <cellStyle name="쉼표 [0] 4" xfId="7" xr:uid="{00000000-0005-0000-0000-000005000000}"/>
    <cellStyle name="표준" xfId="0" builtinId="0"/>
    <cellStyle name="표준 2" xfId="5" xr:uid="{00000000-0005-0000-0000-000007000000}"/>
    <cellStyle name="표준 2 106" xfId="2" xr:uid="{00000000-0005-0000-0000-000008000000}"/>
    <cellStyle name="표준 3" xfId="4" xr:uid="{00000000-0005-0000-0000-000009000000}"/>
    <cellStyle name="표준 47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11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8" sqref="A8"/>
      <selection pane="bottomRight" activeCell="Q2" sqref="Q2:V2"/>
    </sheetView>
  </sheetViews>
  <sheetFormatPr defaultRowHeight="16.5"/>
  <cols>
    <col min="1" max="1" width="8.875" customWidth="1"/>
    <col min="2" max="3" width="13.625" customWidth="1"/>
    <col min="4" max="4" width="10.75" customWidth="1"/>
    <col min="5" max="5" width="11.5" customWidth="1"/>
    <col min="6" max="6" width="8.875" customWidth="1"/>
    <col min="7" max="7" width="10.625" customWidth="1"/>
    <col min="8" max="8" width="17.5" customWidth="1"/>
    <col min="9" max="9" width="19.875" customWidth="1"/>
    <col min="10" max="11" width="11.5" customWidth="1"/>
    <col min="12" max="12" width="14.125" style="16" customWidth="1"/>
    <col min="13" max="13" width="14.125" customWidth="1"/>
    <col min="14" max="15" width="14.25" customWidth="1"/>
    <col min="16" max="16" width="34.25" customWidth="1"/>
    <col min="17" max="17" width="16.125" customWidth="1"/>
    <col min="18" max="18" width="11.75" bestFit="1" customWidth="1"/>
    <col min="19" max="19" width="13.75" style="14" bestFit="1" customWidth="1"/>
    <col min="20" max="20" width="9.375" customWidth="1"/>
    <col min="21" max="21" width="21" customWidth="1"/>
    <col min="22" max="22" width="15" customWidth="1"/>
    <col min="23" max="23" width="36.875" customWidth="1"/>
    <col min="24" max="24" width="19.125" customWidth="1"/>
    <col min="25" max="31" width="9.375" customWidth="1"/>
    <col min="32" max="32" width="15" customWidth="1"/>
    <col min="33" max="39" width="9.375" customWidth="1"/>
    <col min="40" max="40" width="33.25" customWidth="1"/>
    <col min="41" max="45" width="9.375" customWidth="1"/>
    <col min="46" max="46" width="9.375" style="11" customWidth="1"/>
    <col min="47" max="47" width="9.375" customWidth="1"/>
    <col min="48" max="48" width="29.75" customWidth="1"/>
    <col min="49" max="53" width="11" customWidth="1"/>
    <col min="56" max="56" width="21.625" customWidth="1"/>
  </cols>
  <sheetData>
    <row r="1" spans="1:56" ht="17.25" thickBot="1"/>
    <row r="2" spans="1:56" ht="198" customHeight="1" thickBot="1">
      <c r="A2" s="6"/>
      <c r="B2" s="72" t="s">
        <v>95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4" t="s">
        <v>48</v>
      </c>
      <c r="R2" s="75"/>
      <c r="S2" s="75"/>
      <c r="T2" s="75"/>
      <c r="U2" s="75"/>
      <c r="V2" s="76"/>
      <c r="W2" s="13" t="s">
        <v>34</v>
      </c>
      <c r="X2" s="13" t="s">
        <v>41</v>
      </c>
      <c r="Y2" s="60" t="s">
        <v>42</v>
      </c>
      <c r="Z2" s="60"/>
      <c r="AA2" s="60"/>
      <c r="AB2" s="60"/>
      <c r="AC2" s="60"/>
      <c r="AD2" s="60"/>
      <c r="AE2" s="60"/>
      <c r="AF2" s="61"/>
      <c r="AG2" s="59" t="s">
        <v>53</v>
      </c>
      <c r="AH2" s="60"/>
      <c r="AI2" s="60"/>
      <c r="AJ2" s="60"/>
      <c r="AK2" s="60"/>
      <c r="AL2" s="60"/>
      <c r="AM2" s="60"/>
      <c r="AN2" s="61"/>
      <c r="AO2" s="59" t="s">
        <v>55</v>
      </c>
      <c r="AP2" s="60"/>
      <c r="AQ2" s="60"/>
      <c r="AR2" s="60"/>
      <c r="AS2" s="60"/>
      <c r="AT2" s="60"/>
      <c r="AU2" s="60"/>
      <c r="AV2" s="61"/>
      <c r="AW2" s="59" t="s">
        <v>54</v>
      </c>
      <c r="AX2" s="60"/>
      <c r="AY2" s="60"/>
      <c r="AZ2" s="60"/>
      <c r="BA2" s="60"/>
      <c r="BB2" s="60"/>
      <c r="BC2" s="60"/>
      <c r="BD2" s="61"/>
    </row>
    <row r="3" spans="1:56" ht="23.45" customHeight="1" thickBot="1">
      <c r="B3" s="1"/>
      <c r="C3" s="1"/>
      <c r="D3" s="1"/>
      <c r="E3" s="1"/>
      <c r="F3" s="1"/>
      <c r="G3" s="1"/>
      <c r="H3" s="1"/>
      <c r="I3" s="1"/>
      <c r="J3" s="1"/>
      <c r="K3" s="1"/>
      <c r="L3" s="17"/>
      <c r="M3" s="1"/>
      <c r="N3" s="1"/>
      <c r="O3" s="1"/>
      <c r="P3" s="1"/>
      <c r="Q3" s="7" t="s">
        <v>33</v>
      </c>
      <c r="R3" s="4"/>
      <c r="S3" s="15"/>
      <c r="T3" s="4"/>
      <c r="U3" s="4"/>
      <c r="V3" s="4"/>
      <c r="W3" s="5"/>
      <c r="X3" s="9"/>
      <c r="Y3" s="10"/>
      <c r="Z3" s="10"/>
      <c r="AA3" s="10"/>
      <c r="AB3" s="10"/>
      <c r="AC3" s="10"/>
      <c r="AD3" s="10"/>
      <c r="AE3" s="10"/>
      <c r="AF3" s="10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2"/>
      <c r="AU3" s="8"/>
      <c r="AV3" s="8"/>
    </row>
    <row r="4" spans="1:56" s="2" customFormat="1" ht="29.25" customHeight="1">
      <c r="A4" s="65" t="s">
        <v>8</v>
      </c>
      <c r="B4" s="67" t="s">
        <v>0</v>
      </c>
      <c r="C4" s="67"/>
      <c r="D4" s="68" t="s">
        <v>1</v>
      </c>
      <c r="E4" s="68"/>
      <c r="F4" s="68"/>
      <c r="G4" s="68"/>
      <c r="H4" s="68"/>
      <c r="I4" s="68"/>
      <c r="J4" s="68"/>
      <c r="K4" s="68"/>
      <c r="L4" s="69" t="s">
        <v>2</v>
      </c>
      <c r="M4" s="69"/>
      <c r="N4" s="69"/>
      <c r="O4" s="69"/>
      <c r="P4" s="69"/>
      <c r="Q4" s="69"/>
      <c r="R4" s="62" t="s">
        <v>3</v>
      </c>
      <c r="S4" s="62"/>
      <c r="T4" s="62"/>
      <c r="U4" s="62"/>
      <c r="V4" s="70" t="s">
        <v>9</v>
      </c>
      <c r="W4" s="70" t="s">
        <v>29</v>
      </c>
      <c r="X4" s="70" t="s">
        <v>30</v>
      </c>
      <c r="Y4" s="62" t="s">
        <v>43</v>
      </c>
      <c r="Z4" s="62"/>
      <c r="AA4" s="62"/>
      <c r="AB4" s="62"/>
      <c r="AC4" s="62"/>
      <c r="AD4" s="62"/>
      <c r="AE4" s="62"/>
      <c r="AF4" s="70" t="s">
        <v>10</v>
      </c>
      <c r="AG4" s="62" t="s">
        <v>4</v>
      </c>
      <c r="AH4" s="62"/>
      <c r="AI4" s="62"/>
      <c r="AJ4" s="62"/>
      <c r="AK4" s="62"/>
      <c r="AL4" s="62"/>
      <c r="AM4" s="62"/>
      <c r="AN4" s="70" t="s">
        <v>10</v>
      </c>
      <c r="AO4" s="62" t="s">
        <v>5</v>
      </c>
      <c r="AP4" s="62"/>
      <c r="AQ4" s="62"/>
      <c r="AR4" s="62"/>
      <c r="AS4" s="62"/>
      <c r="AT4" s="62"/>
      <c r="AU4" s="62"/>
      <c r="AV4" s="70" t="s">
        <v>10</v>
      </c>
      <c r="AW4" s="62" t="s">
        <v>51</v>
      </c>
      <c r="AX4" s="62"/>
      <c r="AY4" s="62"/>
      <c r="AZ4" s="62"/>
      <c r="BA4" s="62"/>
      <c r="BB4" s="62"/>
      <c r="BC4" s="62"/>
      <c r="BD4" s="63" t="s">
        <v>10</v>
      </c>
    </row>
    <row r="5" spans="1:56" s="3" customFormat="1" ht="25.5" customHeight="1">
      <c r="A5" s="66"/>
      <c r="B5" s="19" t="s">
        <v>11</v>
      </c>
      <c r="C5" s="19" t="s">
        <v>12</v>
      </c>
      <c r="D5" s="20" t="s">
        <v>13</v>
      </c>
      <c r="E5" s="20" t="s">
        <v>14</v>
      </c>
      <c r="F5" s="20" t="s">
        <v>15</v>
      </c>
      <c r="G5" s="20" t="s">
        <v>16</v>
      </c>
      <c r="H5" s="21" t="s">
        <v>17</v>
      </c>
      <c r="I5" s="22" t="s">
        <v>18</v>
      </c>
      <c r="J5" s="20" t="s">
        <v>31</v>
      </c>
      <c r="K5" s="20" t="s">
        <v>32</v>
      </c>
      <c r="L5" s="23" t="s">
        <v>19</v>
      </c>
      <c r="M5" s="24" t="s">
        <v>20</v>
      </c>
      <c r="N5" s="25" t="s">
        <v>21</v>
      </c>
      <c r="O5" s="23" t="s">
        <v>22</v>
      </c>
      <c r="P5" s="26" t="s">
        <v>23</v>
      </c>
      <c r="Q5" s="27" t="s">
        <v>24</v>
      </c>
      <c r="R5" s="28" t="s">
        <v>25</v>
      </c>
      <c r="S5" s="29" t="s">
        <v>26</v>
      </c>
      <c r="T5" s="28" t="s">
        <v>27</v>
      </c>
      <c r="U5" s="28" t="s">
        <v>28</v>
      </c>
      <c r="V5" s="71"/>
      <c r="W5" s="71"/>
      <c r="X5" s="71"/>
      <c r="Y5" s="28" t="s">
        <v>6</v>
      </c>
      <c r="Z5" s="28" t="s">
        <v>7</v>
      </c>
      <c r="AA5" s="28" t="s">
        <v>35</v>
      </c>
      <c r="AB5" s="28" t="s">
        <v>36</v>
      </c>
      <c r="AC5" s="28" t="s">
        <v>50</v>
      </c>
      <c r="AD5" s="28" t="s">
        <v>37</v>
      </c>
      <c r="AE5" s="28" t="s">
        <v>38</v>
      </c>
      <c r="AF5" s="71"/>
      <c r="AG5" s="28" t="s">
        <v>6</v>
      </c>
      <c r="AH5" s="28" t="s">
        <v>7</v>
      </c>
      <c r="AI5" s="28" t="s">
        <v>35</v>
      </c>
      <c r="AJ5" s="28" t="s">
        <v>36</v>
      </c>
      <c r="AK5" s="28" t="s">
        <v>50</v>
      </c>
      <c r="AL5" s="28" t="s">
        <v>37</v>
      </c>
      <c r="AM5" s="28" t="s">
        <v>39</v>
      </c>
      <c r="AN5" s="71"/>
      <c r="AO5" s="28" t="s">
        <v>6</v>
      </c>
      <c r="AP5" s="28" t="s">
        <v>7</v>
      </c>
      <c r="AQ5" s="28" t="s">
        <v>35</v>
      </c>
      <c r="AR5" s="28" t="s">
        <v>36</v>
      </c>
      <c r="AS5" s="28" t="s">
        <v>50</v>
      </c>
      <c r="AT5" s="28" t="s">
        <v>37</v>
      </c>
      <c r="AU5" s="28" t="s">
        <v>40</v>
      </c>
      <c r="AV5" s="71"/>
      <c r="AW5" s="28" t="s">
        <v>6</v>
      </c>
      <c r="AX5" s="28" t="s">
        <v>7</v>
      </c>
      <c r="AY5" s="28" t="s">
        <v>35</v>
      </c>
      <c r="AZ5" s="28" t="s">
        <v>36</v>
      </c>
      <c r="BA5" s="28" t="s">
        <v>50</v>
      </c>
      <c r="BB5" s="28" t="s">
        <v>37</v>
      </c>
      <c r="BC5" s="28" t="s">
        <v>28</v>
      </c>
      <c r="BD5" s="64"/>
    </row>
    <row r="6" spans="1:56" s="18" customFormat="1" ht="18" customHeight="1">
      <c r="A6" s="41">
        <v>2903</v>
      </c>
      <c r="B6" s="42" t="s">
        <v>58</v>
      </c>
      <c r="C6" s="42" t="s">
        <v>59</v>
      </c>
      <c r="D6" s="43" t="s">
        <v>46</v>
      </c>
      <c r="E6" s="42" t="s">
        <v>60</v>
      </c>
      <c r="F6" s="42" t="s">
        <v>61</v>
      </c>
      <c r="G6" s="42" t="s">
        <v>62</v>
      </c>
      <c r="H6" s="42" t="s">
        <v>63</v>
      </c>
      <c r="I6" s="44" t="s">
        <v>64</v>
      </c>
      <c r="J6" s="45">
        <v>3000000</v>
      </c>
      <c r="K6" s="45">
        <v>0</v>
      </c>
      <c r="L6" s="46">
        <v>42187</v>
      </c>
      <c r="M6" s="42" t="s">
        <v>60</v>
      </c>
      <c r="N6" s="42" t="s">
        <v>65</v>
      </c>
      <c r="O6" s="46" t="s">
        <v>47</v>
      </c>
      <c r="P6" s="42" t="s">
        <v>66</v>
      </c>
      <c r="Q6" s="45">
        <v>1000000</v>
      </c>
      <c r="R6" s="47">
        <v>100000</v>
      </c>
      <c r="S6" s="47">
        <f t="shared" ref="S6:S11" si="0">Q6-R6</f>
        <v>900000</v>
      </c>
      <c r="T6" s="48" t="s">
        <v>67</v>
      </c>
      <c r="U6" s="49" t="s">
        <v>68</v>
      </c>
      <c r="V6" s="49"/>
      <c r="W6" s="49"/>
      <c r="X6" s="49"/>
      <c r="Y6" s="50" t="s">
        <v>45</v>
      </c>
      <c r="Z6" s="50" t="s">
        <v>49</v>
      </c>
      <c r="AA6" s="50" t="s">
        <v>49</v>
      </c>
      <c r="AB6" s="50" t="s">
        <v>49</v>
      </c>
      <c r="AC6" s="50" t="s">
        <v>49</v>
      </c>
      <c r="AD6" s="50" t="s">
        <v>45</v>
      </c>
      <c r="AE6" s="50" t="s">
        <v>69</v>
      </c>
      <c r="AF6" s="50"/>
      <c r="AG6" s="50" t="s">
        <v>49</v>
      </c>
      <c r="AH6" s="50" t="s">
        <v>49</v>
      </c>
      <c r="AI6" s="50" t="s">
        <v>49</v>
      </c>
      <c r="AJ6" s="50" t="s">
        <v>49</v>
      </c>
      <c r="AK6" s="50" t="s">
        <v>49</v>
      </c>
      <c r="AL6" s="50" t="s">
        <v>45</v>
      </c>
      <c r="AM6" s="50" t="s">
        <v>52</v>
      </c>
      <c r="AN6" s="50"/>
      <c r="AO6" s="50" t="s">
        <v>49</v>
      </c>
      <c r="AP6" s="50" t="s">
        <v>49</v>
      </c>
      <c r="AQ6" s="50" t="s">
        <v>49</v>
      </c>
      <c r="AR6" s="50" t="s">
        <v>49</v>
      </c>
      <c r="AS6" s="50" t="s">
        <v>49</v>
      </c>
      <c r="AT6" s="50" t="s">
        <v>45</v>
      </c>
      <c r="AU6" s="50" t="s">
        <v>70</v>
      </c>
      <c r="AV6" s="50"/>
      <c r="AW6" s="50"/>
      <c r="AX6" s="50"/>
      <c r="AY6" s="50"/>
      <c r="AZ6" s="50"/>
      <c r="BA6" s="50" t="s">
        <v>49</v>
      </c>
      <c r="BB6" s="50" t="s">
        <v>44</v>
      </c>
      <c r="BC6" s="50"/>
      <c r="BD6" s="51"/>
    </row>
    <row r="7" spans="1:56" s="18" customFormat="1" ht="18" customHeight="1">
      <c r="A7" s="41">
        <v>2904</v>
      </c>
      <c r="B7" s="42" t="s">
        <v>58</v>
      </c>
      <c r="C7" s="42" t="s">
        <v>59</v>
      </c>
      <c r="D7" s="43" t="s">
        <v>46</v>
      </c>
      <c r="E7" s="42" t="s">
        <v>60</v>
      </c>
      <c r="F7" s="42" t="s">
        <v>61</v>
      </c>
      <c r="G7" s="42" t="s">
        <v>62</v>
      </c>
      <c r="H7" s="42" t="s">
        <v>63</v>
      </c>
      <c r="I7" s="44" t="s">
        <v>64</v>
      </c>
      <c r="J7" s="45">
        <v>3000000</v>
      </c>
      <c r="K7" s="45">
        <v>0</v>
      </c>
      <c r="L7" s="46">
        <v>42212</v>
      </c>
      <c r="M7" s="42" t="s">
        <v>60</v>
      </c>
      <c r="N7" s="42" t="s">
        <v>71</v>
      </c>
      <c r="O7" s="46" t="s">
        <v>47</v>
      </c>
      <c r="P7" s="42" t="s">
        <v>72</v>
      </c>
      <c r="Q7" s="45">
        <v>1000000</v>
      </c>
      <c r="R7" s="47">
        <v>200000</v>
      </c>
      <c r="S7" s="47">
        <f t="shared" si="0"/>
        <v>800000</v>
      </c>
      <c r="T7" s="48" t="s">
        <v>67</v>
      </c>
      <c r="U7" s="49" t="s">
        <v>73</v>
      </c>
      <c r="V7" s="49"/>
      <c r="W7" s="49"/>
      <c r="X7" s="49"/>
      <c r="Y7" s="50" t="s">
        <v>45</v>
      </c>
      <c r="Z7" s="50" t="s">
        <v>49</v>
      </c>
      <c r="AA7" s="50" t="s">
        <v>49</v>
      </c>
      <c r="AB7" s="50" t="s">
        <v>49</v>
      </c>
      <c r="AC7" s="50" t="s">
        <v>49</v>
      </c>
      <c r="AD7" s="50" t="s">
        <v>45</v>
      </c>
      <c r="AE7" s="50" t="s">
        <v>69</v>
      </c>
      <c r="AF7" s="50"/>
      <c r="AG7" s="50" t="s">
        <v>49</v>
      </c>
      <c r="AH7" s="50" t="s">
        <v>49</v>
      </c>
      <c r="AI7" s="50" t="s">
        <v>49</v>
      </c>
      <c r="AJ7" s="50" t="s">
        <v>49</v>
      </c>
      <c r="AK7" s="50" t="s">
        <v>49</v>
      </c>
      <c r="AL7" s="50" t="s">
        <v>45</v>
      </c>
      <c r="AM7" s="50" t="s">
        <v>52</v>
      </c>
      <c r="AN7" s="50"/>
      <c r="AO7" s="50" t="s">
        <v>49</v>
      </c>
      <c r="AP7" s="50" t="s">
        <v>49</v>
      </c>
      <c r="AQ7" s="50" t="s">
        <v>49</v>
      </c>
      <c r="AR7" s="50" t="s">
        <v>49</v>
      </c>
      <c r="AS7" s="50" t="s">
        <v>49</v>
      </c>
      <c r="AT7" s="50" t="s">
        <v>45</v>
      </c>
      <c r="AU7" s="50" t="s">
        <v>70</v>
      </c>
      <c r="AV7" s="50"/>
      <c r="AW7" s="50"/>
      <c r="AX7" s="50"/>
      <c r="AY7" s="50"/>
      <c r="AZ7" s="50"/>
      <c r="BA7" s="50" t="s">
        <v>49</v>
      </c>
      <c r="BB7" s="50" t="s">
        <v>44</v>
      </c>
      <c r="BC7" s="50"/>
      <c r="BD7" s="51"/>
    </row>
    <row r="8" spans="1:56" s="38" customFormat="1" ht="18" customHeight="1">
      <c r="A8" s="41">
        <v>3363</v>
      </c>
      <c r="B8" s="42" t="s">
        <v>58</v>
      </c>
      <c r="C8" s="42" t="s">
        <v>59</v>
      </c>
      <c r="D8" s="43" t="s">
        <v>46</v>
      </c>
      <c r="E8" s="42" t="s">
        <v>60</v>
      </c>
      <c r="F8" s="42" t="s">
        <v>56</v>
      </c>
      <c r="G8" s="42" t="s">
        <v>62</v>
      </c>
      <c r="H8" s="42" t="s">
        <v>63</v>
      </c>
      <c r="I8" s="52" t="s">
        <v>64</v>
      </c>
      <c r="J8" s="45">
        <v>3000000</v>
      </c>
      <c r="K8" s="45">
        <v>0</v>
      </c>
      <c r="L8" s="46">
        <v>42694</v>
      </c>
      <c r="M8" s="42" t="s">
        <v>60</v>
      </c>
      <c r="N8" s="42" t="s">
        <v>74</v>
      </c>
      <c r="O8" s="46" t="s">
        <v>47</v>
      </c>
      <c r="P8" s="42" t="s">
        <v>75</v>
      </c>
      <c r="Q8" s="45">
        <v>1000000</v>
      </c>
      <c r="R8" s="47">
        <v>22000</v>
      </c>
      <c r="S8" s="47">
        <f t="shared" si="0"/>
        <v>978000</v>
      </c>
      <c r="T8" s="48" t="s">
        <v>67</v>
      </c>
      <c r="U8" s="49" t="s">
        <v>76</v>
      </c>
      <c r="V8" s="49"/>
      <c r="W8" s="49"/>
      <c r="X8" s="49"/>
      <c r="Y8" s="50" t="s">
        <v>49</v>
      </c>
      <c r="Z8" s="50" t="s">
        <v>45</v>
      </c>
      <c r="AA8" s="50" t="s">
        <v>49</v>
      </c>
      <c r="AB8" s="50" t="s">
        <v>49</v>
      </c>
      <c r="AC8" s="50" t="s">
        <v>49</v>
      </c>
      <c r="AD8" s="50" t="s">
        <v>45</v>
      </c>
      <c r="AE8" s="50" t="s">
        <v>69</v>
      </c>
      <c r="AF8" s="50"/>
      <c r="AG8" s="50" t="s">
        <v>49</v>
      </c>
      <c r="AH8" s="50" t="s">
        <v>45</v>
      </c>
      <c r="AI8" s="50" t="s">
        <v>49</v>
      </c>
      <c r="AJ8" s="50" t="s">
        <v>49</v>
      </c>
      <c r="AK8" s="50" t="s">
        <v>49</v>
      </c>
      <c r="AL8" s="50" t="s">
        <v>45</v>
      </c>
      <c r="AM8" s="50" t="s">
        <v>52</v>
      </c>
      <c r="AN8" s="50"/>
      <c r="AO8" s="50" t="s">
        <v>49</v>
      </c>
      <c r="AP8" s="50" t="s">
        <v>45</v>
      </c>
      <c r="AQ8" s="50" t="s">
        <v>49</v>
      </c>
      <c r="AR8" s="50" t="s">
        <v>49</v>
      </c>
      <c r="AS8" s="50" t="s">
        <v>49</v>
      </c>
      <c r="AT8" s="50" t="s">
        <v>45</v>
      </c>
      <c r="AU8" s="50" t="s">
        <v>70</v>
      </c>
      <c r="AV8" s="50"/>
      <c r="AW8" s="50"/>
      <c r="AX8" s="50"/>
      <c r="AY8" s="50"/>
      <c r="AZ8" s="50"/>
      <c r="BA8" s="50" t="s">
        <v>49</v>
      </c>
      <c r="BB8" s="50" t="s">
        <v>44</v>
      </c>
      <c r="BC8" s="50"/>
      <c r="BD8" s="51"/>
    </row>
    <row r="9" spans="1:56" s="38" customFormat="1" ht="18" customHeight="1">
      <c r="A9" s="41">
        <v>3650</v>
      </c>
      <c r="B9" s="42" t="s">
        <v>77</v>
      </c>
      <c r="C9" s="42" t="s">
        <v>78</v>
      </c>
      <c r="D9" s="43" t="s">
        <v>46</v>
      </c>
      <c r="E9" s="42" t="s">
        <v>60</v>
      </c>
      <c r="F9" s="42" t="s">
        <v>61</v>
      </c>
      <c r="G9" s="42" t="s">
        <v>79</v>
      </c>
      <c r="H9" s="42" t="s">
        <v>80</v>
      </c>
      <c r="I9" s="52" t="s">
        <v>81</v>
      </c>
      <c r="J9" s="45">
        <v>440000</v>
      </c>
      <c r="K9" s="45">
        <v>0</v>
      </c>
      <c r="L9" s="46">
        <v>43091</v>
      </c>
      <c r="M9" s="46" t="s">
        <v>60</v>
      </c>
      <c r="N9" s="42" t="s">
        <v>82</v>
      </c>
      <c r="O9" s="46" t="s">
        <v>47</v>
      </c>
      <c r="P9" s="42" t="s">
        <v>83</v>
      </c>
      <c r="Q9" s="45">
        <v>10000</v>
      </c>
      <c r="R9" s="47">
        <v>5000</v>
      </c>
      <c r="S9" s="47">
        <f t="shared" si="0"/>
        <v>5000</v>
      </c>
      <c r="T9" s="48" t="s">
        <v>84</v>
      </c>
      <c r="U9" s="49" t="s">
        <v>85</v>
      </c>
      <c r="V9" s="49"/>
      <c r="W9" s="49"/>
      <c r="X9" s="49"/>
      <c r="Y9" s="50" t="s">
        <v>49</v>
      </c>
      <c r="Z9" s="50" t="s">
        <v>49</v>
      </c>
      <c r="AA9" s="50" t="s">
        <v>44</v>
      </c>
      <c r="AB9" s="50" t="s">
        <v>49</v>
      </c>
      <c r="AC9" s="50" t="s">
        <v>49</v>
      </c>
      <c r="AD9" s="50" t="s">
        <v>44</v>
      </c>
      <c r="AE9" s="50"/>
      <c r="AF9" s="50"/>
      <c r="AG9" s="50" t="s">
        <v>49</v>
      </c>
      <c r="AH9" s="50" t="s">
        <v>49</v>
      </c>
      <c r="AI9" s="50" t="s">
        <v>44</v>
      </c>
      <c r="AJ9" s="50" t="s">
        <v>49</v>
      </c>
      <c r="AK9" s="50" t="s">
        <v>49</v>
      </c>
      <c r="AL9" s="50" t="s">
        <v>44</v>
      </c>
      <c r="AM9" s="50"/>
      <c r="AN9" s="50"/>
      <c r="AO9" s="50" t="s">
        <v>49</v>
      </c>
      <c r="AP9" s="50" t="s">
        <v>49</v>
      </c>
      <c r="AQ9" s="50" t="s">
        <v>44</v>
      </c>
      <c r="AR9" s="50" t="s">
        <v>49</v>
      </c>
      <c r="AS9" s="50" t="s">
        <v>49</v>
      </c>
      <c r="AT9" s="50" t="s">
        <v>44</v>
      </c>
      <c r="AU9" s="50"/>
      <c r="AV9" s="50"/>
      <c r="AW9" s="50"/>
      <c r="AX9" s="50"/>
      <c r="AY9" s="50"/>
      <c r="AZ9" s="50"/>
      <c r="BA9" s="50" t="s">
        <v>49</v>
      </c>
      <c r="BB9" s="50" t="s">
        <v>44</v>
      </c>
      <c r="BC9" s="50"/>
      <c r="BD9" s="51"/>
    </row>
    <row r="10" spans="1:56" s="38" customFormat="1" ht="18" customHeight="1">
      <c r="A10" s="41">
        <v>4073</v>
      </c>
      <c r="B10" s="53" t="s">
        <v>86</v>
      </c>
      <c r="C10" s="53" t="s">
        <v>87</v>
      </c>
      <c r="D10" s="53" t="s">
        <v>46</v>
      </c>
      <c r="E10" s="42" t="s">
        <v>60</v>
      </c>
      <c r="F10" s="42" t="s">
        <v>56</v>
      </c>
      <c r="G10" s="42" t="s">
        <v>88</v>
      </c>
      <c r="H10" s="54" t="s">
        <v>89</v>
      </c>
      <c r="I10" s="42" t="s">
        <v>90</v>
      </c>
      <c r="J10" s="55">
        <v>300000</v>
      </c>
      <c r="K10" s="56">
        <v>100000</v>
      </c>
      <c r="L10" s="46">
        <v>43801</v>
      </c>
      <c r="M10" s="42" t="s">
        <v>60</v>
      </c>
      <c r="N10" s="42" t="s">
        <v>91</v>
      </c>
      <c r="O10" s="42" t="s">
        <v>47</v>
      </c>
      <c r="P10" s="42" t="s">
        <v>92</v>
      </c>
      <c r="Q10" s="55">
        <v>283000</v>
      </c>
      <c r="R10" s="47">
        <v>8000</v>
      </c>
      <c r="S10" s="47">
        <f t="shared" si="0"/>
        <v>275000</v>
      </c>
      <c r="T10" s="48" t="s">
        <v>84</v>
      </c>
      <c r="U10" s="49" t="s">
        <v>93</v>
      </c>
      <c r="V10" s="49"/>
      <c r="W10" s="49"/>
      <c r="X10" s="49"/>
      <c r="Y10" s="50" t="s">
        <v>49</v>
      </c>
      <c r="Z10" s="50" t="s">
        <v>49</v>
      </c>
      <c r="AA10" s="50" t="s">
        <v>49</v>
      </c>
      <c r="AB10" s="50" t="s">
        <v>49</v>
      </c>
      <c r="AC10" s="50" t="s">
        <v>49</v>
      </c>
      <c r="AD10" s="50" t="s">
        <v>45</v>
      </c>
      <c r="AE10" s="50" t="s">
        <v>69</v>
      </c>
      <c r="AF10" s="50"/>
      <c r="AG10" s="50" t="s">
        <v>49</v>
      </c>
      <c r="AH10" s="50" t="s">
        <v>49</v>
      </c>
      <c r="AI10" s="50" t="s">
        <v>49</v>
      </c>
      <c r="AJ10" s="50" t="s">
        <v>49</v>
      </c>
      <c r="AK10" s="50" t="s">
        <v>49</v>
      </c>
      <c r="AL10" s="50" t="s">
        <v>45</v>
      </c>
      <c r="AM10" s="50" t="s">
        <v>52</v>
      </c>
      <c r="AN10" s="50"/>
      <c r="AO10" s="50" t="s">
        <v>49</v>
      </c>
      <c r="AP10" s="50" t="s">
        <v>49</v>
      </c>
      <c r="AQ10" s="50" t="s">
        <v>49</v>
      </c>
      <c r="AR10" s="50" t="s">
        <v>49</v>
      </c>
      <c r="AS10" s="50" t="s">
        <v>49</v>
      </c>
      <c r="AT10" s="50" t="s">
        <v>44</v>
      </c>
      <c r="AU10" s="50"/>
      <c r="AV10" s="50"/>
      <c r="AW10" s="50"/>
      <c r="AX10" s="50"/>
      <c r="AY10" s="50"/>
      <c r="AZ10" s="50"/>
      <c r="BA10" s="50" t="s">
        <v>49</v>
      </c>
      <c r="BB10" s="50" t="s">
        <v>45</v>
      </c>
      <c r="BC10" s="50" t="s">
        <v>52</v>
      </c>
      <c r="BD10" s="51"/>
    </row>
    <row r="11" spans="1:56" s="38" customFormat="1" ht="18" customHeight="1" thickBot="1">
      <c r="A11" s="39">
        <v>4074</v>
      </c>
      <c r="B11" s="40" t="s">
        <v>86</v>
      </c>
      <c r="C11" s="40" t="s">
        <v>87</v>
      </c>
      <c r="D11" s="40" t="s">
        <v>46</v>
      </c>
      <c r="E11" s="30" t="s">
        <v>60</v>
      </c>
      <c r="F11" s="30" t="s">
        <v>56</v>
      </c>
      <c r="G11" s="30" t="s">
        <v>88</v>
      </c>
      <c r="H11" s="57" t="s">
        <v>89</v>
      </c>
      <c r="I11" s="30" t="s">
        <v>90</v>
      </c>
      <c r="J11" s="31">
        <v>300000</v>
      </c>
      <c r="K11" s="58">
        <v>100000</v>
      </c>
      <c r="L11" s="32">
        <v>43801</v>
      </c>
      <c r="M11" s="30" t="s">
        <v>60</v>
      </c>
      <c r="N11" s="30" t="s">
        <v>91</v>
      </c>
      <c r="O11" s="30" t="s">
        <v>47</v>
      </c>
      <c r="P11" s="30" t="s">
        <v>94</v>
      </c>
      <c r="Q11" s="31">
        <v>17000</v>
      </c>
      <c r="R11" s="33">
        <v>17000</v>
      </c>
      <c r="S11" s="33">
        <f t="shared" si="0"/>
        <v>0</v>
      </c>
      <c r="T11" s="34" t="s">
        <v>57</v>
      </c>
      <c r="U11" s="35"/>
      <c r="V11" s="35"/>
      <c r="W11" s="35"/>
      <c r="X11" s="35"/>
      <c r="Y11" s="36" t="s">
        <v>49</v>
      </c>
      <c r="Z11" s="36" t="s">
        <v>49</v>
      </c>
      <c r="AA11" s="36" t="s">
        <v>49</v>
      </c>
      <c r="AB11" s="36" t="s">
        <v>49</v>
      </c>
      <c r="AC11" s="36" t="s">
        <v>49</v>
      </c>
      <c r="AD11" s="36" t="s">
        <v>44</v>
      </c>
      <c r="AE11" s="36"/>
      <c r="AF11" s="36"/>
      <c r="AG11" s="36" t="s">
        <v>49</v>
      </c>
      <c r="AH11" s="36" t="s">
        <v>49</v>
      </c>
      <c r="AI11" s="36" t="s">
        <v>49</v>
      </c>
      <c r="AJ11" s="36" t="s">
        <v>49</v>
      </c>
      <c r="AK11" s="36" t="s">
        <v>49</v>
      </c>
      <c r="AL11" s="36" t="s">
        <v>45</v>
      </c>
      <c r="AM11" s="36" t="s">
        <v>52</v>
      </c>
      <c r="AN11" s="36"/>
      <c r="AO11" s="36" t="s">
        <v>49</v>
      </c>
      <c r="AP11" s="36" t="s">
        <v>49</v>
      </c>
      <c r="AQ11" s="36" t="s">
        <v>49</v>
      </c>
      <c r="AR11" s="36" t="s">
        <v>49</v>
      </c>
      <c r="AS11" s="36" t="s">
        <v>49</v>
      </c>
      <c r="AT11" s="36" t="s">
        <v>45</v>
      </c>
      <c r="AU11" s="36" t="s">
        <v>70</v>
      </c>
      <c r="AV11" s="36"/>
      <c r="AW11" s="36"/>
      <c r="AX11" s="36"/>
      <c r="AY11" s="36"/>
      <c r="AZ11" s="36"/>
      <c r="BA11" s="36" t="s">
        <v>49</v>
      </c>
      <c r="BB11" s="36" t="s">
        <v>45</v>
      </c>
      <c r="BC11" s="36" t="s">
        <v>52</v>
      </c>
      <c r="BD11" s="37"/>
    </row>
  </sheetData>
  <autoFilter ref="A5:BD7" xr:uid="{00000000-0009-0000-0000-000000000000}"/>
  <sortState ref="A6:BD7">
    <sortCondition ref="E6:E7"/>
    <sortCondition ref="A6:A7"/>
  </sortState>
  <mergeCells count="22">
    <mergeCell ref="Q2:V2"/>
    <mergeCell ref="AF4:AF5"/>
    <mergeCell ref="AG4:AM4"/>
    <mergeCell ref="AN4:AN5"/>
    <mergeCell ref="Y2:AF2"/>
    <mergeCell ref="AG2:AN2"/>
    <mergeCell ref="AW2:BD2"/>
    <mergeCell ref="AW4:BC4"/>
    <mergeCell ref="BD4:BD5"/>
    <mergeCell ref="A4:A5"/>
    <mergeCell ref="B4:C4"/>
    <mergeCell ref="D4:K4"/>
    <mergeCell ref="L4:Q4"/>
    <mergeCell ref="V4:V5"/>
    <mergeCell ref="AO2:AV2"/>
    <mergeCell ref="R4:U4"/>
    <mergeCell ref="W4:W5"/>
    <mergeCell ref="X4:X5"/>
    <mergeCell ref="B2:P2"/>
    <mergeCell ref="AV4:AV5"/>
    <mergeCell ref="AO4:AU4"/>
    <mergeCell ref="Y4:AE4"/>
  </mergeCells>
  <phoneticPr fontId="9" type="noConversion"/>
  <pageMargins left="0.25" right="0.25" top="0.75" bottom="0.75" header="0.3" footer="0.3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비영리법인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NRF</cp:lastModifiedBy>
  <cp:lastPrinted>2015-12-17T08:51:05Z</cp:lastPrinted>
  <dcterms:created xsi:type="dcterms:W3CDTF">2014-12-17T02:31:00Z</dcterms:created>
  <dcterms:modified xsi:type="dcterms:W3CDTF">2020-10-29T08:41:56Z</dcterms:modified>
</cp:coreProperties>
</file>